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externalReferences>
    <externalReference r:id="rId2"/>
    <externalReference r:id="rId3"/>
  </externalReferences>
  <definedNames>
    <definedName name="activity">[1]Титульный!$F$30</definedName>
  </definedName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<sst xmlns="http://schemas.openxmlformats.org/spreadsheetml/2006/main" count="70" uniqueCount="50">
  <si>
    <t>Единица измерения</t>
  </si>
  <si>
    <t>1</t>
  </si>
  <si>
    <t>2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</si>
  <si>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</si>
  <si>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</si>
  <si>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</si>
  <si>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</si>
  <si>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</si>
  <si>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Расходы на амортизацию основных производственных средств</t>
  </si>
  <si>
    <t>Валовая прибыль от оказания услуг по регулируемому виду деятельности</t>
  </si>
  <si>
    <t>Объем принятых на утилизацию (захоронение) твердых бытовых отходов</t>
  </si>
  <si>
    <t>тыс.куб.м в год</t>
  </si>
  <si>
    <t>тыс.тонн в год</t>
  </si>
  <si>
    <t>ООО "Югагролизинг" 01.01.2016-31.12.2016 факт</t>
  </si>
  <si>
    <t>№             п/п</t>
  </si>
  <si>
    <t>Наименование</t>
  </si>
  <si>
    <t>2016 год</t>
  </si>
  <si>
    <t>Операционные расходы</t>
  </si>
  <si>
    <t>1.1</t>
  </si>
  <si>
    <t>Производственные расходы:</t>
  </si>
  <si>
    <t>1.1.1</t>
  </si>
  <si>
    <t>Расходы на приобретение сырья и материалов и их хранение</t>
  </si>
  <si>
    <t>1.1.2</t>
  </si>
  <si>
    <t>Горюче-смазочные материалы на производственные нужды</t>
  </si>
  <si>
    <t>1.1.3</t>
  </si>
  <si>
    <t>Расходы на оплату выполняемых сторонними организациями или ИП работ и (или) услуг, связанных с эксплуатацией объектов, используемых для обработки, обезвреживания, захоронения ТКО</t>
  </si>
  <si>
    <t>1.1.4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</si>
  <si>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</si>
  <si>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1.1.4.1</t>
  </si>
  <si>
    <t>Расходы на оплату труда производственного персонала</t>
  </si>
  <si>
    <t>1.1.4.2</t>
  </si>
  <si>
    <t>Отчисления на социальные нужды производственного персонала, в том числе налоги и сборы</t>
  </si>
  <si>
    <t>1.1.6</t>
  </si>
  <si>
    <t>Общехозяйственные расходы</t>
  </si>
  <si>
    <t>1.1.7</t>
  </si>
  <si>
    <t>Прочие производственные расходы</t>
  </si>
  <si>
    <t>1.2</t>
  </si>
  <si>
    <t>Ремонтные расходы</t>
  </si>
  <si>
    <t>1.3</t>
  </si>
  <si>
    <t>Административные расходы</t>
  </si>
  <si>
    <t>Сбытовые расходы</t>
  </si>
  <si>
    <t>Неподконтрольные расходы</t>
  </si>
  <si>
    <t>Налоги и сборы</t>
  </si>
  <si>
    <t>Расходы на арендную плату, лизинговые платежи, концессионную плату в отношении объектов по обработке, обезвреживанию, захоронению ТКО</t>
  </si>
  <si>
    <t>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</si>
  <si>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</si>
  <si>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2.1</t>
  </si>
  <si>
    <t>2.3</t>
  </si>
  <si>
    <t>4.1</t>
  </si>
  <si>
    <t>захоронение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</si>
</sst>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6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wrapText="1" shrinkToFit="1"/>
    </xf>
    <xf numFmtId="1" fontId="5" fillId="0" borderId="6" xfId="0" applyNumberFormat="1" applyFont="1" applyFill="1" applyBorder="1" applyAlignment="1">
      <alignment horizontal="center" wrapText="1" shrinkToFi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>
      <alignment horizontal="center" wrapText="1" shrinkToFit="1"/>
    </xf>
    <xf numFmtId="2" fontId="5" fillId="0" borderId="1" xfId="0" applyNumberFormat="1" applyFont="1" applyFill="1" applyBorder="1" applyAlignment="1">
      <alignment horizontal="left" wrapText="1" shrinkToFit="1"/>
    </xf>
  </cellXfs>
  <cellStyles count="3">
    <cellStyle name="Гиперссылка 3" xfId="2"/>
    <cellStyle name="Обычный" xfId="0" builtinId="0"/>
    <cellStyle name="Обычный_ЖКУ_проек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8;&#1075;&#1072;&#1085;&#1080;&#1079;&#1072;&#1094;&#1080;&#1080;\&#1070;&#1040;&#1051;\&#1045;&#1048;&#1040;&#1057;\&#1054;&#1090;&#1095;&#1077;&#1090;&#1099;\&#1054;&#1090;&#1095;&#1077;&#1090;&#1099;%20&#1076;&#1083;&#1103;%20&#1089;&#1072;&#1081;&#1090;&#1072;\&#1054;&#1090;&#1095;&#1077;&#1090;&#1085;&#1086;&#1089;&#1090;&#1100;\2016\JKH.OPEN.INFO.TARIFF.TBO%20Plan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8;&#1075;&#1072;&#1085;&#1080;&#1079;&#1072;&#1094;&#1080;&#1080;\&#1070;&#1040;&#1051;\&#1045;&#1048;&#1040;&#1057;\&#1054;&#1090;&#1095;&#1077;&#1090;&#1099;\2016-2019_&#1055;&#1088;&#1086;&#1077;&#1082;&#1090;&#1085;&#1072;&#1103;%20&#1076;&#1086;&#1082;&#1091;&#1084;&#1077;&#1085;&#1090;&#1072;&#1094;&#1080;&#1103;\+&#1056;&#1072;&#1089;&#1095;&#1077;&#1090;%20&#1090;&#1072;&#1088;&#1080;&#1092;&#1072;_&#1058;&#1050;&#1054;_2017-19_&#1054;&#1054;&#1054;%20&#1070;&#1075;&#1072;&#1075;&#1088;&#1086;&#1083;&#1080;&#1079;&#1080;&#108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30">
          <cell r="F30" t="str">
            <v>Захоронение твердых бытовых отходов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(масса)ТКО"/>
      <sheetName val="Смета"/>
      <sheetName val="Индексы"/>
      <sheetName val="Операционные расходы"/>
      <sheetName val="Неподконтрольные расходы"/>
      <sheetName val="Расчет тарифов методом индекса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D25" sqref="D25"/>
    </sheetView>
  </sheetViews>
  <sheetFormatPr defaultRowHeight="15" x14ac:dyDescent="0.25"/>
  <cols>
    <col min="2" max="2" width="50.85546875" customWidth="1"/>
    <col min="3" max="3" width="9.140625" customWidth="1"/>
    <col min="4" max="4" width="20.28515625" customWidth="1"/>
  </cols>
  <sheetData>
    <row r="1" spans="1:4" ht="40.5" customHeight="1" x14ac:dyDescent="0.25">
      <c r="A1" s="22" t="s">
        <v>45</v>
      </c>
      <c r="B1" s="23"/>
      <c r="C1" s="23"/>
      <c r="D1" s="24"/>
    </row>
    <row r="2" spans="1:4" ht="14.25" customHeight="1" x14ac:dyDescent="0.25">
      <c r="A2" s="2" t="s">
        <v>13</v>
      </c>
      <c r="B2" s="1"/>
      <c r="C2" s="1"/>
      <c r="D2" s="3"/>
    </row>
    <row r="3" spans="1:4" ht="24" x14ac:dyDescent="0.25">
      <c r="A3" s="8" t="s">
        <v>14</v>
      </c>
      <c r="B3" s="9" t="s">
        <v>15</v>
      </c>
      <c r="C3" s="9" t="s">
        <v>0</v>
      </c>
      <c r="D3" s="10" t="s">
        <v>16</v>
      </c>
    </row>
    <row r="4" spans="1:4" x14ac:dyDescent="0.25">
      <c r="A4" s="11">
        <v>1</v>
      </c>
      <c r="B4" s="12">
        <v>2</v>
      </c>
      <c r="C4" s="12">
        <v>3</v>
      </c>
      <c r="D4" s="13">
        <v>6</v>
      </c>
    </row>
    <row r="5" spans="1:4" x14ac:dyDescent="0.25">
      <c r="A5" s="14" t="s">
        <v>44</v>
      </c>
      <c r="B5" s="15" t="s">
        <v>3</v>
      </c>
      <c r="C5" s="16" t="s">
        <v>4</v>
      </c>
      <c r="D5" s="4" t="s">
        <v>49</v>
      </c>
    </row>
    <row r="6" spans="1:4" x14ac:dyDescent="0.25">
      <c r="A6" s="11" t="s">
        <v>1</v>
      </c>
      <c r="B6" s="26" t="s">
        <v>17</v>
      </c>
      <c r="C6" s="17" t="s">
        <v>6</v>
      </c>
      <c r="D6" s="25">
        <v>14777.17</v>
      </c>
    </row>
    <row r="7" spans="1:4" x14ac:dyDescent="0.25">
      <c r="A7" s="11" t="s">
        <v>18</v>
      </c>
      <c r="B7" s="26" t="s">
        <v>19</v>
      </c>
      <c r="C7" s="17" t="s">
        <v>6</v>
      </c>
      <c r="D7" s="25">
        <v>8811.75</v>
      </c>
    </row>
    <row r="8" spans="1:4" x14ac:dyDescent="0.25">
      <c r="A8" s="11" t="s">
        <v>20</v>
      </c>
      <c r="B8" s="26" t="s">
        <v>21</v>
      </c>
      <c r="C8" s="17" t="s">
        <v>6</v>
      </c>
      <c r="D8" s="25">
        <v>312.76</v>
      </c>
    </row>
    <row r="9" spans="1:4" x14ac:dyDescent="0.25">
      <c r="A9" s="11" t="s">
        <v>22</v>
      </c>
      <c r="B9" s="26" t="s">
        <v>23</v>
      </c>
      <c r="C9" s="17" t="s">
        <v>6</v>
      </c>
      <c r="D9" s="25">
        <v>3749.97</v>
      </c>
    </row>
    <row r="10" spans="1:4" ht="36.75" x14ac:dyDescent="0.25">
      <c r="A10" s="11" t="s">
        <v>24</v>
      </c>
      <c r="B10" s="26" t="s">
        <v>25</v>
      </c>
      <c r="C10" s="17" t="s">
        <v>6</v>
      </c>
      <c r="D10" s="25">
        <v>160.97999999999999</v>
      </c>
    </row>
    <row r="11" spans="1:4" ht="36.75" x14ac:dyDescent="0.25">
      <c r="A11" s="11" t="s">
        <v>26</v>
      </c>
      <c r="B11" s="26" t="s">
        <v>27</v>
      </c>
      <c r="C11" s="17" t="s">
        <v>6</v>
      </c>
      <c r="D11" s="25">
        <v>3739.84</v>
      </c>
    </row>
    <row r="12" spans="1:4" x14ac:dyDescent="0.25">
      <c r="A12" s="11" t="s">
        <v>28</v>
      </c>
      <c r="B12" s="26" t="s">
        <v>29</v>
      </c>
      <c r="C12" s="17" t="s">
        <v>6</v>
      </c>
      <c r="D12" s="25">
        <v>2859.21</v>
      </c>
    </row>
    <row r="13" spans="1:4" ht="24.75" x14ac:dyDescent="0.25">
      <c r="A13" s="11" t="s">
        <v>30</v>
      </c>
      <c r="B13" s="26" t="s">
        <v>31</v>
      </c>
      <c r="C13" s="17" t="s">
        <v>6</v>
      </c>
      <c r="D13" s="25">
        <v>880.63</v>
      </c>
    </row>
    <row r="14" spans="1:4" x14ac:dyDescent="0.25">
      <c r="A14" s="11" t="s">
        <v>32</v>
      </c>
      <c r="B14" s="26" t="s">
        <v>33</v>
      </c>
      <c r="C14" s="17" t="s">
        <v>6</v>
      </c>
      <c r="D14" s="25">
        <v>848.2</v>
      </c>
    </row>
    <row r="15" spans="1:4" x14ac:dyDescent="0.25">
      <c r="A15" s="11" t="s">
        <v>34</v>
      </c>
      <c r="B15" s="26" t="s">
        <v>35</v>
      </c>
      <c r="C15" s="17" t="s">
        <v>6</v>
      </c>
      <c r="D15" s="25">
        <f>[2]Смета!H27</f>
        <v>0</v>
      </c>
    </row>
    <row r="16" spans="1:4" x14ac:dyDescent="0.25">
      <c r="A16" s="11" t="s">
        <v>36</v>
      </c>
      <c r="B16" s="26" t="s">
        <v>37</v>
      </c>
      <c r="C16" s="17" t="s">
        <v>6</v>
      </c>
      <c r="D16" s="25">
        <v>3308.01</v>
      </c>
    </row>
    <row r="17" spans="1:4" x14ac:dyDescent="0.25">
      <c r="A17" s="11"/>
      <c r="B17" s="26" t="s">
        <v>39</v>
      </c>
      <c r="C17" s="17" t="s">
        <v>6</v>
      </c>
      <c r="D17" s="25">
        <v>2657.41</v>
      </c>
    </row>
    <row r="18" spans="1:4" x14ac:dyDescent="0.25">
      <c r="A18" s="11" t="s">
        <v>38</v>
      </c>
      <c r="B18" s="26" t="s">
        <v>40</v>
      </c>
      <c r="C18" s="17" t="s">
        <v>6</v>
      </c>
      <c r="D18" s="25">
        <v>0</v>
      </c>
    </row>
    <row r="19" spans="1:4" x14ac:dyDescent="0.25">
      <c r="A19" s="11" t="s">
        <v>2</v>
      </c>
      <c r="B19" s="26" t="s">
        <v>41</v>
      </c>
      <c r="C19" s="17" t="s">
        <v>6</v>
      </c>
      <c r="D19" s="25">
        <v>2588.94</v>
      </c>
    </row>
    <row r="20" spans="1:4" x14ac:dyDescent="0.25">
      <c r="A20" s="11" t="s">
        <v>46</v>
      </c>
      <c r="B20" s="26" t="s">
        <v>42</v>
      </c>
      <c r="C20" s="17" t="s">
        <v>6</v>
      </c>
      <c r="D20" s="25">
        <v>247.2</v>
      </c>
    </row>
    <row r="21" spans="1:4" ht="36.75" x14ac:dyDescent="0.25">
      <c r="A21" s="11" t="s">
        <v>47</v>
      </c>
      <c r="B21" s="26" t="s">
        <v>43</v>
      </c>
      <c r="C21" s="17" t="s">
        <v>6</v>
      </c>
      <c r="D21" s="25">
        <v>2341.7399999999998</v>
      </c>
    </row>
    <row r="22" spans="1:4" x14ac:dyDescent="0.25">
      <c r="A22" s="14">
        <v>3</v>
      </c>
      <c r="B22" s="15" t="s">
        <v>8</v>
      </c>
      <c r="C22" s="16" t="s">
        <v>6</v>
      </c>
      <c r="D22" s="5">
        <v>134</v>
      </c>
    </row>
    <row r="23" spans="1:4" ht="24" x14ac:dyDescent="0.25">
      <c r="A23" s="14">
        <v>4</v>
      </c>
      <c r="B23" s="15" t="s">
        <v>10</v>
      </c>
      <c r="C23" s="16" t="s">
        <v>11</v>
      </c>
      <c r="D23" s="5">
        <v>55.2</v>
      </c>
    </row>
    <row r="24" spans="1:4" ht="24" x14ac:dyDescent="0.25">
      <c r="A24" s="11" t="s">
        <v>48</v>
      </c>
      <c r="B24" s="18" t="s">
        <v>10</v>
      </c>
      <c r="C24" s="16" t="s">
        <v>12</v>
      </c>
      <c r="D24" s="5">
        <v>55.2</v>
      </c>
    </row>
    <row r="25" spans="1:4" x14ac:dyDescent="0.25">
      <c r="A25" s="14">
        <v>5</v>
      </c>
      <c r="B25" s="15" t="s">
        <v>5</v>
      </c>
      <c r="C25" s="16" t="s">
        <v>6</v>
      </c>
      <c r="D25" s="5">
        <v>18546.91</v>
      </c>
    </row>
    <row r="26" spans="1:4" ht="24" x14ac:dyDescent="0.25">
      <c r="A26" s="14">
        <v>6</v>
      </c>
      <c r="B26" s="15" t="s">
        <v>7</v>
      </c>
      <c r="C26" s="16" t="s">
        <v>6</v>
      </c>
      <c r="D26" s="6">
        <v>17424.12</v>
      </c>
    </row>
    <row r="27" spans="1:4" ht="24.75" thickBot="1" x14ac:dyDescent="0.3">
      <c r="A27" s="19">
        <v>7</v>
      </c>
      <c r="B27" s="20" t="s">
        <v>9</v>
      </c>
      <c r="C27" s="21" t="s">
        <v>6</v>
      </c>
      <c r="D27" s="7">
        <v>988.79</v>
      </c>
    </row>
  </sheetData>
  <mergeCells count="2">
    <mergeCell ref="A1:D1"/>
    <mergeCell ref="A2:D2"/>
  </mergeCells>
  <dataValidations count="2">
    <dataValidation type="decimal" allowBlank="1" showInputMessage="1" showErrorMessage="1" error="Значение должно быть действительным числом" sqref="D22:D25 D27">
      <formula1>-999999999</formula1>
      <formula2>999999999999</formula2>
    </dataValidation>
    <dataValidation type="decimal" allowBlank="1" showInputMessage="1" showErrorMessage="1" sqref="D26">
      <formula1>-999999999</formula1>
      <formula2>999999999999</formula2>
    </dataValidation>
  </dataValidations>
  <pageMargins left="0.38" right="0.2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2017-04-04T18:28:37Z</dcterms:modified>
</cp:coreProperties>
</file>